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am Kyerematen\Desktop\EPA-EXPENDITURE-2019-20\"/>
    </mc:Choice>
  </mc:AlternateContent>
  <xr:revisionPtr revIDLastSave="0" documentId="13_ncr:1_{C340D62D-F4C9-44A7-8FCE-3C7B26309D0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F40" i="1"/>
  <c r="F30" i="1"/>
  <c r="F41" i="1"/>
  <c r="G17" i="1"/>
  <c r="G11" i="1"/>
  <c r="E11" i="1"/>
  <c r="C11" i="1"/>
</calcChain>
</file>

<file path=xl/sharedStrings.xml><?xml version="1.0" encoding="utf-8"?>
<sst xmlns="http://schemas.openxmlformats.org/spreadsheetml/2006/main" count="53" uniqueCount="51">
  <si>
    <t>Group</t>
  </si>
  <si>
    <t>Certificated</t>
  </si>
  <si>
    <t>Classified</t>
  </si>
  <si>
    <t>Management</t>
  </si>
  <si>
    <t>Percentage cost of GF</t>
  </si>
  <si>
    <t xml:space="preserve">Percentage applied </t>
  </si>
  <si>
    <t>to EPA funds</t>
  </si>
  <si>
    <t>Total</t>
  </si>
  <si>
    <t>Amount</t>
  </si>
  <si>
    <t>Position</t>
  </si>
  <si>
    <t>No of Employees</t>
  </si>
  <si>
    <t>SACS Function</t>
  </si>
  <si>
    <t>Cost</t>
  </si>
  <si>
    <t>Classroom Teachers</t>
  </si>
  <si>
    <t>Certficated Positions</t>
  </si>
  <si>
    <t>Program by Resource Report</t>
  </si>
  <si>
    <t>Expenditures by Function - Detail</t>
  </si>
  <si>
    <t>Description</t>
  </si>
  <si>
    <t>Object codes</t>
  </si>
  <si>
    <t>Amount Available for this fiscal year</t>
  </si>
  <si>
    <t xml:space="preserve">    Adjusted beginning fund balance</t>
  </si>
  <si>
    <t xml:space="preserve">    Revenue limit sources</t>
  </si>
  <si>
    <t xml:space="preserve">    Federal revenue</t>
  </si>
  <si>
    <t xml:space="preserve">    Other state revenue</t>
  </si>
  <si>
    <t xml:space="preserve">    Other local revenue</t>
  </si>
  <si>
    <t xml:space="preserve">    TOTAL AVAILABLE</t>
  </si>
  <si>
    <t>8011-8096</t>
  </si>
  <si>
    <t>8100-8296</t>
  </si>
  <si>
    <t>8300-8599</t>
  </si>
  <si>
    <t>8600-8699</t>
  </si>
  <si>
    <t>Expenditures</t>
  </si>
  <si>
    <t xml:space="preserve">    Teacher salaries</t>
  </si>
  <si>
    <t xml:space="preserve">    Classified salaries</t>
  </si>
  <si>
    <t xml:space="preserve">    Benefits</t>
  </si>
  <si>
    <t xml:space="preserve">    Books and supplies</t>
  </si>
  <si>
    <t xml:space="preserve">    Services</t>
  </si>
  <si>
    <t xml:space="preserve">    Capital outlay</t>
  </si>
  <si>
    <t xml:space="preserve">    Other outgo</t>
  </si>
  <si>
    <t xml:space="preserve">    TOTAL EXPENDITURES</t>
  </si>
  <si>
    <t>1000-1999</t>
  </si>
  <si>
    <t>2000-2400</t>
  </si>
  <si>
    <t>3000-3902</t>
  </si>
  <si>
    <t>4000-4700</t>
  </si>
  <si>
    <t>5000-5999</t>
  </si>
  <si>
    <t>6000-6999</t>
  </si>
  <si>
    <t>7000-7999</t>
  </si>
  <si>
    <t>BALANCE</t>
  </si>
  <si>
    <t>Function Codes</t>
  </si>
  <si>
    <t>2018-19 Education Protection Account (EPA) Expenditures</t>
  </si>
  <si>
    <t>New Designs Charter School 2018-19 EPA Amount</t>
  </si>
  <si>
    <t>New Designs Charter School - WATTS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</si>
</sst>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9" fontId="0" fillId="0" borderId="0" xfId="0" applyNumberFormat="1"/>
    <xf numFmtId="43" fontId="0" fillId="0" borderId="0" xfId="0" applyNumberFormat="1"/>
    <xf numFmtId="0" fontId="2" fillId="0" borderId="0" xfId="0" applyFont="1"/>
    <xf numFmtId="164" fontId="0" fillId="0" borderId="0" xfId="1" applyNumberFormat="1" applyFont="1"/>
    <xf numFmtId="9" fontId="0" fillId="0" borderId="1" xfId="0" applyNumberFormat="1" applyBorder="1"/>
    <xf numFmtId="164" fontId="0" fillId="0" borderId="1" xfId="1" applyNumberFormat="1" applyFont="1" applyBorder="1"/>
    <xf numFmtId="0" fontId="0" fillId="0" borderId="2" xfId="0" applyBorder="1"/>
    <xf numFmtId="164" fontId="0" fillId="0" borderId="2" xfId="0" applyNumberForma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4" xfId="0" applyFont="1" applyBorder="1"/>
    <xf numFmtId="0" fontId="3" fillId="0" borderId="0" xfId="0" applyFont="1"/>
    <xf numFmtId="165" fontId="0" fillId="0" borderId="4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4" xfId="0" applyBorder="1" applyAlignment="1">
      <alignment horizontal="center"/>
    </xf>
    <xf numFmtId="165" fontId="0" fillId="0" borderId="4" xfId="1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0" fillId="0" borderId="4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1"/>
  <sheetViews>
    <sheetView tabSelected="1" topLeftCell="A31" zoomScale="150" zoomScaleNormal="150" zoomScalePageLayoutView="150" workbookViewId="0">
      <selection sqref="A1:G41"/>
    </sheetView>
  </sheetViews>
  <sheetFormatPr defaultColWidth="8.85546875" defaultRowHeight="15" x14ac:dyDescent="0.25"/>
  <cols>
    <col min="2" max="2" width="19.42578125" customWidth="1"/>
    <col min="3" max="3" width="20.140625" customWidth="1"/>
    <col min="4" max="4" width="2.42578125" customWidth="1"/>
    <col min="5" max="5" width="18.85546875" bestFit="1" customWidth="1"/>
    <col min="6" max="6" width="2.42578125" customWidth="1"/>
    <col min="7" max="8" width="11.42578125" bestFit="1" customWidth="1"/>
  </cols>
  <sheetData>
    <row r="1" spans="2:8" ht="18.75" x14ac:dyDescent="0.3">
      <c r="B1" s="13" t="s">
        <v>50</v>
      </c>
    </row>
    <row r="2" spans="2:8" ht="18.75" x14ac:dyDescent="0.3">
      <c r="B2" s="13" t="s">
        <v>48</v>
      </c>
    </row>
    <row r="4" spans="2:8" x14ac:dyDescent="0.25">
      <c r="B4" s="3" t="s">
        <v>49</v>
      </c>
      <c r="G4" s="4">
        <v>629943</v>
      </c>
    </row>
    <row r="6" spans="2:8" x14ac:dyDescent="0.25">
      <c r="B6" s="3" t="s">
        <v>0</v>
      </c>
      <c r="C6" s="3" t="s">
        <v>4</v>
      </c>
      <c r="D6" s="3"/>
      <c r="E6" s="3" t="s">
        <v>5</v>
      </c>
      <c r="F6" s="3"/>
      <c r="G6" s="3" t="s">
        <v>8</v>
      </c>
    </row>
    <row r="7" spans="2:8" x14ac:dyDescent="0.25">
      <c r="B7" s="3"/>
      <c r="C7" s="3"/>
      <c r="D7" s="3"/>
      <c r="E7" s="3" t="s">
        <v>6</v>
      </c>
      <c r="F7" s="3"/>
      <c r="G7" s="3"/>
    </row>
    <row r="8" spans="2:8" x14ac:dyDescent="0.25">
      <c r="B8" t="s">
        <v>1</v>
      </c>
      <c r="C8" s="1">
        <v>0.74</v>
      </c>
      <c r="D8" s="1"/>
      <c r="E8" s="1">
        <v>1</v>
      </c>
      <c r="F8" s="1"/>
      <c r="G8" s="4">
        <v>629943</v>
      </c>
      <c r="H8" s="2"/>
    </row>
    <row r="9" spans="2:8" x14ac:dyDescent="0.25">
      <c r="B9" t="s">
        <v>2</v>
      </c>
      <c r="C9" s="1">
        <v>0.17</v>
      </c>
      <c r="D9" s="1"/>
      <c r="E9" s="1">
        <v>0</v>
      </c>
      <c r="F9" s="1"/>
      <c r="G9" s="4">
        <v>0</v>
      </c>
      <c r="H9" s="2"/>
    </row>
    <row r="10" spans="2:8" x14ac:dyDescent="0.25">
      <c r="B10" t="s">
        <v>3</v>
      </c>
      <c r="C10" s="5">
        <v>0.09</v>
      </c>
      <c r="D10" s="1"/>
      <c r="E10" s="5">
        <v>0</v>
      </c>
      <c r="F10" s="1"/>
      <c r="G10" s="6">
        <v>0</v>
      </c>
    </row>
    <row r="11" spans="2:8" x14ac:dyDescent="0.25">
      <c r="B11" t="s">
        <v>7</v>
      </c>
      <c r="C11" s="1">
        <f>SUM(C8:C10)</f>
        <v>1</v>
      </c>
      <c r="D11" s="1"/>
      <c r="E11" s="1">
        <f>SUM(E8:E10)</f>
        <v>1</v>
      </c>
      <c r="F11" s="1"/>
      <c r="G11" s="4">
        <f>SUM(G8:G10)</f>
        <v>629943</v>
      </c>
    </row>
    <row r="14" spans="2:8" x14ac:dyDescent="0.25">
      <c r="B14" s="26" t="s">
        <v>14</v>
      </c>
      <c r="C14" s="26"/>
      <c r="D14" s="26"/>
      <c r="E14" s="26"/>
      <c r="F14" s="26"/>
      <c r="G14" s="26"/>
    </row>
    <row r="15" spans="2:8" x14ac:dyDescent="0.25">
      <c r="B15" s="9" t="s">
        <v>9</v>
      </c>
      <c r="C15" s="9" t="s">
        <v>10</v>
      </c>
      <c r="D15" s="9"/>
      <c r="E15" s="9" t="s">
        <v>11</v>
      </c>
      <c r="F15" s="9"/>
      <c r="G15" s="9" t="s">
        <v>12</v>
      </c>
    </row>
    <row r="16" spans="2:8" x14ac:dyDescent="0.25">
      <c r="B16" s="7" t="s">
        <v>13</v>
      </c>
      <c r="C16" s="7">
        <v>17</v>
      </c>
      <c r="D16" s="7"/>
      <c r="E16" s="7">
        <v>1000</v>
      </c>
      <c r="F16" s="7"/>
      <c r="G16" s="8">
        <v>629943</v>
      </c>
    </row>
    <row r="17" spans="2:7" x14ac:dyDescent="0.25">
      <c r="B17" s="7" t="s">
        <v>7</v>
      </c>
      <c r="C17" s="7">
        <f>C16</f>
        <v>17</v>
      </c>
      <c r="D17" s="7"/>
      <c r="E17" s="7"/>
      <c r="F17" s="7"/>
      <c r="G17" s="8">
        <f>G16</f>
        <v>629943</v>
      </c>
    </row>
    <row r="20" spans="2:7" x14ac:dyDescent="0.25">
      <c r="B20" s="3" t="s">
        <v>15</v>
      </c>
    </row>
    <row r="21" spans="2:7" x14ac:dyDescent="0.25">
      <c r="B21" s="3" t="s">
        <v>16</v>
      </c>
    </row>
    <row r="23" spans="2:7" x14ac:dyDescent="0.25">
      <c r="B23" s="26" t="s">
        <v>17</v>
      </c>
      <c r="C23" s="26"/>
      <c r="D23" s="26"/>
      <c r="E23" s="9" t="s">
        <v>18</v>
      </c>
      <c r="F23" s="26" t="s">
        <v>8</v>
      </c>
      <c r="G23" s="26"/>
    </row>
    <row r="24" spans="2:7" x14ac:dyDescent="0.25">
      <c r="B24" s="27" t="s">
        <v>19</v>
      </c>
      <c r="C24" s="27"/>
      <c r="D24" s="27"/>
      <c r="E24" s="10"/>
      <c r="F24" s="25"/>
      <c r="G24" s="25"/>
    </row>
    <row r="25" spans="2:7" x14ac:dyDescent="0.25">
      <c r="B25" s="28" t="s">
        <v>20</v>
      </c>
      <c r="C25" s="28"/>
      <c r="D25" s="28"/>
      <c r="E25" s="11"/>
      <c r="F25" s="23">
        <v>0</v>
      </c>
      <c r="G25" s="23"/>
    </row>
    <row r="26" spans="2:7" x14ac:dyDescent="0.25">
      <c r="B26" s="18" t="s">
        <v>21</v>
      </c>
      <c r="C26" s="18"/>
      <c r="D26" s="18"/>
      <c r="E26" s="11" t="s">
        <v>26</v>
      </c>
      <c r="F26" s="23">
        <v>629943</v>
      </c>
      <c r="G26" s="23"/>
    </row>
    <row r="27" spans="2:7" x14ac:dyDescent="0.25">
      <c r="B27" s="18" t="s">
        <v>22</v>
      </c>
      <c r="C27" s="18"/>
      <c r="D27" s="18"/>
      <c r="E27" s="11" t="s">
        <v>27</v>
      </c>
      <c r="F27" s="23">
        <v>0</v>
      </c>
      <c r="G27" s="23"/>
    </row>
    <row r="28" spans="2:7" x14ac:dyDescent="0.25">
      <c r="B28" s="18" t="s">
        <v>23</v>
      </c>
      <c r="C28" s="18"/>
      <c r="D28" s="18"/>
      <c r="E28" s="11" t="s">
        <v>28</v>
      </c>
      <c r="F28" s="23">
        <v>0</v>
      </c>
      <c r="G28" s="23"/>
    </row>
    <row r="29" spans="2:7" x14ac:dyDescent="0.25">
      <c r="B29" s="18" t="s">
        <v>24</v>
      </c>
      <c r="C29" s="18"/>
      <c r="D29" s="18"/>
      <c r="E29" s="11" t="s">
        <v>29</v>
      </c>
      <c r="F29" s="23">
        <v>0</v>
      </c>
      <c r="G29" s="23"/>
    </row>
    <row r="30" spans="2:7" x14ac:dyDescent="0.25">
      <c r="B30" s="18" t="s">
        <v>25</v>
      </c>
      <c r="C30" s="18"/>
      <c r="D30" s="18"/>
      <c r="E30" s="11"/>
      <c r="F30" s="23">
        <f>SUM(F25:G29)</f>
        <v>629943</v>
      </c>
      <c r="G30" s="23"/>
    </row>
    <row r="31" spans="2:7" ht="8.25" customHeight="1" x14ac:dyDescent="0.25">
      <c r="B31" s="17"/>
      <c r="C31" s="17"/>
      <c r="D31" s="17"/>
      <c r="E31" s="7"/>
      <c r="F31" s="17"/>
      <c r="G31" s="17"/>
    </row>
    <row r="32" spans="2:7" x14ac:dyDescent="0.25">
      <c r="B32" s="24" t="s">
        <v>30</v>
      </c>
      <c r="C32" s="24"/>
      <c r="D32" s="24"/>
      <c r="E32" s="12" t="s">
        <v>47</v>
      </c>
      <c r="F32" s="22"/>
      <c r="G32" s="22"/>
    </row>
    <row r="33" spans="2:7" x14ac:dyDescent="0.25">
      <c r="B33" s="18" t="s">
        <v>31</v>
      </c>
      <c r="C33" s="18"/>
      <c r="D33" s="18"/>
      <c r="E33" s="11" t="s">
        <v>39</v>
      </c>
      <c r="F33" s="14">
        <v>535438</v>
      </c>
      <c r="G33" s="14"/>
    </row>
    <row r="34" spans="2:7" x14ac:dyDescent="0.25">
      <c r="B34" s="18" t="s">
        <v>32</v>
      </c>
      <c r="C34" s="18"/>
      <c r="D34" s="18"/>
      <c r="E34" s="11" t="s">
        <v>40</v>
      </c>
      <c r="F34" s="14">
        <v>0</v>
      </c>
      <c r="G34" s="14"/>
    </row>
    <row r="35" spans="2:7" x14ac:dyDescent="0.25">
      <c r="B35" s="18" t="s">
        <v>33</v>
      </c>
      <c r="C35" s="18"/>
      <c r="D35" s="18"/>
      <c r="E35" s="11" t="s">
        <v>41</v>
      </c>
      <c r="F35" s="14">
        <v>94505</v>
      </c>
      <c r="G35" s="14"/>
    </row>
    <row r="36" spans="2:7" x14ac:dyDescent="0.25">
      <c r="B36" s="18" t="s">
        <v>34</v>
      </c>
      <c r="C36" s="18"/>
      <c r="D36" s="18"/>
      <c r="E36" s="11" t="s">
        <v>42</v>
      </c>
      <c r="F36" s="14">
        <v>0</v>
      </c>
      <c r="G36" s="14"/>
    </row>
    <row r="37" spans="2:7" x14ac:dyDescent="0.25">
      <c r="B37" s="18" t="s">
        <v>35</v>
      </c>
      <c r="C37" s="18"/>
      <c r="D37" s="18"/>
      <c r="E37" s="11" t="s">
        <v>43</v>
      </c>
      <c r="F37" s="14">
        <v>0</v>
      </c>
      <c r="G37" s="14"/>
    </row>
    <row r="38" spans="2:7" x14ac:dyDescent="0.25">
      <c r="B38" s="18" t="s">
        <v>36</v>
      </c>
      <c r="C38" s="18"/>
      <c r="D38" s="18"/>
      <c r="E38" s="11" t="s">
        <v>44</v>
      </c>
      <c r="F38" s="14">
        <v>0</v>
      </c>
      <c r="G38" s="14"/>
    </row>
    <row r="39" spans="2:7" x14ac:dyDescent="0.25">
      <c r="B39" s="18" t="s">
        <v>37</v>
      </c>
      <c r="C39" s="18"/>
      <c r="D39" s="18"/>
      <c r="E39" s="11" t="s">
        <v>45</v>
      </c>
      <c r="F39" s="14">
        <v>0</v>
      </c>
      <c r="G39" s="14"/>
    </row>
    <row r="40" spans="2:7" x14ac:dyDescent="0.25">
      <c r="B40" s="18" t="s">
        <v>38</v>
      </c>
      <c r="C40" s="18"/>
      <c r="D40" s="18"/>
      <c r="E40" s="11"/>
      <c r="F40" s="14">
        <f>SUM(F33:G39)</f>
        <v>629943</v>
      </c>
      <c r="G40" s="14"/>
    </row>
    <row r="41" spans="2:7" x14ac:dyDescent="0.25">
      <c r="B41" s="19" t="s">
        <v>46</v>
      </c>
      <c r="C41" s="20"/>
      <c r="D41" s="21"/>
      <c r="E41" s="7"/>
      <c r="F41" s="15">
        <f>F30-F40</f>
        <v>0</v>
      </c>
      <c r="G41" s="16"/>
    </row>
  </sheetData>
  <mergeCells count="39">
    <mergeCell ref="B26:D26"/>
    <mergeCell ref="F24:G24"/>
    <mergeCell ref="F25:G25"/>
    <mergeCell ref="F26:G26"/>
    <mergeCell ref="B14:G14"/>
    <mergeCell ref="B23:D23"/>
    <mergeCell ref="F23:G23"/>
    <mergeCell ref="B24:D24"/>
    <mergeCell ref="B25:D25"/>
    <mergeCell ref="B37:D37"/>
    <mergeCell ref="F27:G27"/>
    <mergeCell ref="F28:G28"/>
    <mergeCell ref="F29:G29"/>
    <mergeCell ref="F30:G30"/>
    <mergeCell ref="B27:D27"/>
    <mergeCell ref="B29:D29"/>
    <mergeCell ref="B30:D30"/>
    <mergeCell ref="B28:D28"/>
    <mergeCell ref="B32:D32"/>
    <mergeCell ref="B33:D33"/>
    <mergeCell ref="B34:D34"/>
    <mergeCell ref="B35:D35"/>
    <mergeCell ref="B36:D36"/>
    <mergeCell ref="F38:G38"/>
    <mergeCell ref="F39:G39"/>
    <mergeCell ref="F40:G40"/>
    <mergeCell ref="F41:G41"/>
    <mergeCell ref="B31:D31"/>
    <mergeCell ref="F31:G31"/>
    <mergeCell ref="B38:D38"/>
    <mergeCell ref="B39:D39"/>
    <mergeCell ref="B40:D40"/>
    <mergeCell ref="B41:D41"/>
    <mergeCell ref="F32:G32"/>
    <mergeCell ref="F33:G33"/>
    <mergeCell ref="F34:G34"/>
    <mergeCell ref="F35:G35"/>
    <mergeCell ref="F36:G36"/>
    <mergeCell ref="F37:G37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paul.okaiteye</dc:creator>
  <cp:lastModifiedBy>Sam Kyerematen</cp:lastModifiedBy>
  <cp:lastPrinted>2019-11-25T20:46:06Z</cp:lastPrinted>
  <dcterms:created xsi:type="dcterms:W3CDTF">2013-11-01T00:37:31Z</dcterms:created>
  <dcterms:modified xsi:type="dcterms:W3CDTF">2019-11-25T23:53:48Z</dcterms:modified>
</cp:coreProperties>
</file>